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Brewing Water Calc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<sst xmlns="http://schemas.openxmlformats.org/spreadsheetml/2006/main" count="22" uniqueCount="21">
  <si>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Batch Size (gals)</t>
  </si>
  <si>
    <t>Total Grains (lbs)</t>
  </si>
  <si>
    <t>Boil time (hr)</t>
  </si>
  <si>
    <t>Final Boil vol (trub &amp; hob debris)</t>
  </si>
  <si>
    <t>Shrinkage (96%)</t>
  </si>
  <si>
    <t>Evaporation (5% per hour)</t>
  </si>
  <si>
    <t xml:space="preserve">Equals Runoff </t>
  </si>
  <si>
    <t>(vol in kettle before boil starts)</t>
  </si>
  <si>
    <t>Equipment losses</t>
  </si>
  <si>
    <t>Spent Grain (water loss)</t>
  </si>
  <si>
    <t>(water retained gal/#)</t>
  </si>
  <si>
    <t>Total Water Needed</t>
  </si>
  <si>
    <t>Water for Mash:</t>
  </si>
  <si>
    <t>Total Mash Volume:</t>
  </si>
  <si>
    <t>Water for Sparge:</t>
  </si>
  <si>
    <t>&lt;-- dependent on your system, you'll need to measure it</t>
  </si>
  <si>
    <t>&lt;-- may vary on the crushed grains</t>
  </si>
  <si>
    <t>The shaded boxes are those you need to enter</t>
  </si>
  <si>
    <t>Mash ratio (qt/lb of grains):</t>
  </si>
  <si>
    <t>&lt;-- volume of grains and water together</t>
  </si>
  <si>
    <t>&lt;-- typically 1.25qts/lb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</si>
</sst>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1" sqref="C1"/>
    </sheetView>
  </sheetViews>
  <sheetFormatPr defaultColWidth="9.140625" defaultRowHeight="12.75"/>
  <cols>
    <col min="1" max="2" width="14.7109375" style="0" customWidth="1"/>
    <col min="3" max="3" width="9.140625" style="2" customWidth="1"/>
  </cols>
  <sheetData>
    <row r="1" spans="1:5" ht="12.75">
      <c r="A1" s="8" t="s">
        <v>0</v>
      </c>
      <c r="B1" s="8"/>
      <c r="C1" s="1">
        <v>0</v>
      </c>
      <c r="E1" t="s">
        <v>17</v>
      </c>
    </row>
    <row r="2" spans="1:3" ht="12.75">
      <c r="A2" s="8" t="s">
        <v>1</v>
      </c>
      <c r="B2" s="8"/>
      <c r="C2" s="1">
        <v>0</v>
      </c>
    </row>
    <row r="3" spans="1:3" ht="12.75">
      <c r="A3" t="s">
        <v>2</v>
      </c>
      <c r="C3" s="1">
        <v>0</v>
      </c>
    </row>
    <row r="4" spans="6:7" ht="12.75">
      <c r="F4" s="3"/>
      <c r="G4" s="3"/>
    </row>
    <row r="5" spans="1:7" ht="12.75">
      <c r="A5" s="8" t="s">
        <v>0</v>
      </c>
      <c r="B5" s="8"/>
      <c r="C5" s="2">
        <f>C1</f>
        <v>0</v>
      </c>
      <c r="F5" s="3"/>
      <c r="G5" s="3"/>
    </row>
    <row r="6" spans="1:7" ht="12.75" customHeight="1">
      <c r="A6" s="9" t="s">
        <v>3</v>
      </c>
      <c r="B6" s="9"/>
      <c r="C6" s="2">
        <f>C5*1.1</f>
        <v>0</v>
      </c>
      <c r="F6" s="3"/>
      <c r="G6" s="3"/>
    </row>
    <row r="7" spans="1:7" ht="12.75" customHeight="1">
      <c r="A7" s="8" t="s">
        <v>4</v>
      </c>
      <c r="B7" s="8"/>
      <c r="C7" s="2">
        <f>C6/0.96</f>
        <v>0</v>
      </c>
      <c r="F7" s="3"/>
      <c r="G7" s="3"/>
    </row>
    <row r="8" spans="1:7" ht="12.75">
      <c r="A8" s="8" t="s">
        <v>5</v>
      </c>
      <c r="B8" s="8"/>
      <c r="C8" s="2">
        <f>C7/(1-(0.05*C3))</f>
        <v>0</v>
      </c>
      <c r="F8" s="3"/>
      <c r="G8" s="3"/>
    </row>
    <row r="9" spans="6:7" ht="12.75">
      <c r="F9" s="3"/>
      <c r="G9" s="3"/>
    </row>
    <row r="10" spans="1:7" ht="12.75">
      <c r="A10" s="8" t="s">
        <v>6</v>
      </c>
      <c r="B10" s="8"/>
      <c r="C10" s="2">
        <f>C8</f>
        <v>0</v>
      </c>
      <c r="F10" s="3"/>
      <c r="G10" s="3"/>
    </row>
    <row r="11" spans="1:7" ht="12.75">
      <c r="A11" s="11" t="s">
        <v>7</v>
      </c>
      <c r="B11" s="11"/>
      <c r="F11" s="3"/>
      <c r="G11" s="3"/>
    </row>
    <row r="12" spans="1:7" ht="12.75">
      <c r="A12" s="8" t="s">
        <v>8</v>
      </c>
      <c r="B12" s="8"/>
      <c r="C12" s="1">
        <v>0.56</v>
      </c>
      <c r="D12" t="s">
        <v>15</v>
      </c>
      <c r="F12" s="3"/>
      <c r="G12" s="3"/>
    </row>
    <row r="13" spans="1:7" ht="12.75">
      <c r="A13" s="8" t="s">
        <v>9</v>
      </c>
      <c r="B13" s="8"/>
      <c r="C13" s="2">
        <f>C2*C14</f>
        <v>0</v>
      </c>
      <c r="F13" s="3"/>
      <c r="G13" s="3"/>
    </row>
    <row r="14" spans="2:7" ht="12.75">
      <c r="B14" s="4" t="s">
        <v>10</v>
      </c>
      <c r="C14" s="1">
        <v>0.11</v>
      </c>
      <c r="D14" t="s">
        <v>16</v>
      </c>
      <c r="F14" s="3"/>
      <c r="G14" s="3"/>
    </row>
    <row r="15" spans="6:7" ht="12.75">
      <c r="F15" s="3"/>
      <c r="G15" s="3"/>
    </row>
    <row r="16" spans="1:7" ht="12.75">
      <c r="A16" s="10" t="s">
        <v>11</v>
      </c>
      <c r="B16" s="10"/>
      <c r="C16" s="5">
        <f>SUM(C10:C13)</f>
        <v>0.56</v>
      </c>
      <c r="F16" s="3"/>
      <c r="G16" s="3"/>
    </row>
    <row r="17" spans="1:7" ht="12.75">
      <c r="A17" t="s">
        <v>18</v>
      </c>
      <c r="C17" s="1">
        <v>0</v>
      </c>
      <c r="D17" t="s">
        <v>20</v>
      </c>
      <c r="F17" s="3"/>
      <c r="G17" s="3"/>
    </row>
    <row r="18" spans="1:7" ht="12.75">
      <c r="A18" t="s">
        <v>12</v>
      </c>
      <c r="C18" s="2">
        <f>(C17*C2)/4</f>
        <v>0</v>
      </c>
      <c r="F18" s="3"/>
      <c r="G18" s="3"/>
    </row>
    <row r="19" spans="2:7" ht="12.75">
      <c r="B19" s="6" t="s">
        <v>13</v>
      </c>
      <c r="C19" s="7">
        <f>C18+(C2*0.08)</f>
        <v>0</v>
      </c>
      <c r="D19" t="s">
        <v>19</v>
      </c>
      <c r="F19" s="3"/>
      <c r="G19" s="3"/>
    </row>
    <row r="20" spans="1:7" ht="12.75">
      <c r="A20" t="s">
        <v>14</v>
      </c>
      <c r="C20" s="2">
        <f>C16-C18</f>
        <v>0.56</v>
      </c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ht="12.75">
      <c r="G27" s="3"/>
    </row>
  </sheetData>
  <mergeCells count="11">
    <mergeCell ref="A12:B12"/>
    <mergeCell ref="A13:B13"/>
    <mergeCell ref="A16:B16"/>
    <mergeCell ref="A7:B7"/>
    <mergeCell ref="A8:B8"/>
    <mergeCell ref="A10:B10"/>
    <mergeCell ref="A11:B11"/>
    <mergeCell ref="A1:B1"/>
    <mergeCell ref="A2:B2"/>
    <mergeCell ref="A5:B5"/>
    <mergeCell ref="A6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Groff</dc:creator>
  <cp:keywords/>
  <dc:description/>
  <cp:lastModifiedBy>Geoff Groff</cp:lastModifiedBy>
  <cp:lastPrinted>2011-03-22T01:21:38Z</cp:lastPrinted>
  <dcterms:created xsi:type="dcterms:W3CDTF">2011-03-05T17:30:02Z</dcterms:created>
  <dcterms:modified xsi:type="dcterms:W3CDTF">2011-03-22T01:21:53Z</dcterms:modified>
  <cp:category/>
  <cp:version/>
  <cp:contentType/>
  <cp:contentStatus/>
</cp:coreProperties>
</file>